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6C56ECFF-D540-C741-AAAF-442F3A860FAB}" xr6:coauthVersionLast="47" xr6:coauthVersionMax="47" xr10:uidLastSave="{00000000-0000-0000-0000-000000000000}"/>
  <bookViews>
    <workbookView xWindow="11580" yWindow="5400" windowWidth="36180" windowHeight="20680" xr2:uid="{5B37BA12-9BCC-DE49-88CE-B21EE945923D}"/>
  </bookViews>
  <sheets>
    <sheet name="Etudes SPI" sheetId="2" r:id="rId1"/>
    <sheet name="Occupation Ingénierie" sheetId="3" r:id="rId2"/>
  </sheets>
  <definedNames>
    <definedName name="_xlchart.v1.0" hidden="1">'Etudes SPI'!$A$2:$A$16</definedName>
    <definedName name="_xlchart.v1.1" hidden="1">'Etudes SPI'!$B$1</definedName>
    <definedName name="_xlchart.v1.2" hidden="1">'Etudes SPI'!$B$2:$B$16</definedName>
    <definedName name="_xlchart.v2.3" hidden="1">'Etudes SPI'!$A$2:$A$16</definedName>
    <definedName name="_xlchart.v2.4" hidden="1">'Etudes SPI'!$B$1</definedName>
    <definedName name="_xlchart.v2.5" hidden="1">'Etudes SPI'!$B$2:$B$16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D43" i="2" s="1"/>
  <c r="B43" i="2"/>
  <c r="D42" i="2"/>
  <c r="D41" i="2"/>
  <c r="D39" i="2"/>
  <c r="D37" i="2"/>
  <c r="D36" i="2"/>
  <c r="D34" i="2"/>
  <c r="D32" i="2"/>
  <c r="D31" i="2"/>
  <c r="D30" i="2"/>
  <c r="D28" i="2"/>
  <c r="D26" i="2"/>
  <c r="D25" i="2"/>
  <c r="D23" i="2"/>
  <c r="D21" i="2"/>
  <c r="D20" i="2"/>
  <c r="J4" i="3"/>
  <c r="J14" i="3"/>
  <c r="J7" i="3"/>
  <c r="J5" i="3"/>
  <c r="J8" i="3"/>
  <c r="J6" i="3"/>
  <c r="J16" i="3"/>
  <c r="J9" i="3"/>
  <c r="J11" i="3"/>
  <c r="J12" i="3"/>
  <c r="J15" i="3"/>
  <c r="J2" i="3"/>
  <c r="J13" i="3"/>
  <c r="J3" i="3"/>
  <c r="J10" i="3"/>
  <c r="C26" i="3"/>
  <c r="B26" i="3"/>
  <c r="D25" i="3"/>
  <c r="D24" i="3"/>
  <c r="D22" i="3"/>
  <c r="D20" i="3"/>
  <c r="D19" i="3"/>
  <c r="D17" i="3"/>
  <c r="D15" i="3"/>
  <c r="D14" i="3"/>
  <c r="D13" i="3"/>
  <c r="D11" i="3"/>
  <c r="D9" i="3"/>
  <c r="D8" i="3"/>
  <c r="D6" i="3"/>
  <c r="D4" i="3"/>
  <c r="D3" i="3"/>
  <c r="D26" i="3" l="1"/>
</calcChain>
</file>

<file path=xl/sharedStrings.xml><?xml version="1.0" encoding="utf-8"?>
<sst xmlns="http://schemas.openxmlformats.org/spreadsheetml/2006/main" count="89" uniqueCount="29">
  <si>
    <t>Auvergne - Rhône - Alpes</t>
  </si>
  <si>
    <t>Bretagne​</t>
  </si>
  <si>
    <t>Grand Est</t>
  </si>
  <si>
    <t>Hauts-de-France​</t>
  </si>
  <si>
    <t>​Île de France</t>
  </si>
  <si>
    <t>Nouvelle Aquitaine​</t>
  </si>
  <si>
    <t>Occitanie</t>
  </si>
  <si>
    <t>Pays de la Loire</t>
  </si>
  <si>
    <t>Région Sud</t>
  </si>
  <si>
    <t>Université Claude Bernard Lyon 1 </t>
  </si>
  <si>
    <t>Université Grenoble Alpes </t>
  </si>
  <si>
    <t>Université de Rennes</t>
  </si>
  <si>
    <t>Université de Lorraine</t>
  </si>
  <si>
    <t>Université de Strasbourg </t>
  </si>
  <si>
    <t>Université de Lille</t>
  </si>
  <si>
    <t>Université Paris-Saclay </t>
  </si>
  <si>
    <t>Université Paris Cité </t>
  </si>
  <si>
    <t>Université de Montpellier</t>
  </si>
  <si>
    <t>Université Paul Sabatier Toulouse 3</t>
  </si>
  <si>
    <t>​Université de Nantes</t>
  </si>
  <si>
    <t>Université Aix-Marseille</t>
  </si>
  <si>
    <t>Université Côte d'Azur </t>
  </si>
  <si>
    <t>Sorbonne Université </t>
  </si>
  <si>
    <t>Université de Bordeaux </t>
  </si>
  <si>
    <t>PhD</t>
  </si>
  <si>
    <t>PhD SPI</t>
  </si>
  <si>
    <t xml:space="preserve">Ratio </t>
  </si>
  <si>
    <t>Ratio SPI</t>
  </si>
  <si>
    <t>Etudes 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</si>
</sst>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16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/>
    <xf numFmtId="0" fontId="0" fillId="0" borderId="9" xfId="0" applyBorder="1"/>
    <xf numFmtId="9" fontId="2" fillId="0" borderId="8" xfId="0" applyNumberFormat="1" applyFont="1" applyBorder="1"/>
    <xf numFmtId="0" fontId="2" fillId="0" borderId="8" xfId="0" applyFont="1" applyBorder="1"/>
    <xf numFmtId="0" fontId="2" fillId="0" borderId="10" xfId="0" applyFont="1" applyBorder="1"/>
    <xf numFmtId="14" fontId="3" fillId="3" borderId="3" xfId="0" applyNumberFormat="1" applyFont="1" applyFill="1" applyBorder="1" applyAlignment="1">
      <alignment horizontal="center"/>
    </xf>
    <xf numFmtId="9" fontId="2" fillId="0" borderId="2" xfId="0" applyNumberFormat="1" applyFont="1" applyBorder="1"/>
    <xf numFmtId="9" fontId="2" fillId="0" borderId="11" xfId="0" applyNumberFormat="1" applyFont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'Etudes SPI'!$B$1</c:f>
              <c:strCache>
                <c:ptCount val="1"/>
                <c:pt idx="0">
                  <c:v>Ratio SPI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'Etudes SPI'!$A$2:$A$16</c:f>
              <c:strCache>
                <c:ptCount val="15"/>
                <c:pt idx="0">
                  <c:v>Université Grenoble Alpes </c:v>
                </c:pt>
                <c:pt idx="1">
                  <c:v>Université de Lorraine</c:v>
                </c:pt>
                <c:pt idx="2">
                  <c:v>Université Paul Sabatier Toulouse 3</c:v>
                </c:pt>
                <c:pt idx="3">
                  <c:v>Université Paris-Saclay </c:v>
                </c:pt>
                <c:pt idx="4">
                  <c:v>Université de Bordeaux </c:v>
                </c:pt>
                <c:pt idx="5">
                  <c:v>Université Claude Bernard Lyon 1 </c:v>
                </c:pt>
                <c:pt idx="6">
                  <c:v>Université de Rennes</c:v>
                </c:pt>
                <c:pt idx="7">
                  <c:v>Université Côte d'Azur </c:v>
                </c:pt>
                <c:pt idx="8">
                  <c:v>​Université de Nantes</c:v>
                </c:pt>
                <c:pt idx="9">
                  <c:v>Sorbonne Université </c:v>
                </c:pt>
                <c:pt idx="10">
                  <c:v>Université de Montpellier</c:v>
                </c:pt>
                <c:pt idx="11">
                  <c:v>Université de Lille</c:v>
                </c:pt>
                <c:pt idx="12">
                  <c:v>Université Aix-Marseille</c:v>
                </c:pt>
                <c:pt idx="13">
                  <c:v>Université de Strasbourg </c:v>
                </c:pt>
                <c:pt idx="14">
                  <c:v>Université Paris Cité </c:v>
                </c:pt>
              </c:strCache>
            </c:strRef>
          </c:cat>
          <c:val>
            <c:numRef>
              <c:f>'Etudes SPI'!$B$2:$B$16</c:f>
              <c:numCache>
                <c:formatCode>0%</c:formatCode>
                <c:ptCount val="15"/>
                <c:pt idx="0">
                  <c:v>0.28101188661993293</c:v>
                </c:pt>
                <c:pt idx="1">
                  <c:v>0.27327935222672067</c:v>
                </c:pt>
                <c:pt idx="2">
                  <c:v>0.23754581240667844</c:v>
                </c:pt>
                <c:pt idx="3">
                  <c:v>0.23161543098251958</c:v>
                </c:pt>
                <c:pt idx="4">
                  <c:v>0.20335580094650796</c:v>
                </c:pt>
                <c:pt idx="5">
                  <c:v>0.18374371194069367</c:v>
                </c:pt>
                <c:pt idx="6">
                  <c:v>0.18145161290322581</c:v>
                </c:pt>
                <c:pt idx="7">
                  <c:v>0.17907902217168845</c:v>
                </c:pt>
                <c:pt idx="8">
                  <c:v>0.16609081934846989</c:v>
                </c:pt>
                <c:pt idx="9">
                  <c:v>0.15866510538641687</c:v>
                </c:pt>
                <c:pt idx="10">
                  <c:v>0.15426497277676951</c:v>
                </c:pt>
                <c:pt idx="11">
                  <c:v>0.14487572352740893</c:v>
                </c:pt>
                <c:pt idx="12">
                  <c:v>0.14234592445328031</c:v>
                </c:pt>
                <c:pt idx="13">
                  <c:v>0.11658256481642597</c:v>
                </c:pt>
                <c:pt idx="14">
                  <c:v>5.6879025374408317E-2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F-8146-AF77-82013B8B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982864"/>
        <c:axId val="714985136"/>
      </c:barChart>
      <c:catAx>
        <c:axId val="71498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714985136"/>
        <c:crosses val="autoZero"/>
        <c:auto val="1"/>
        <c:lblAlgn val="ctr"/>
        <c:lblOffset val="100"/>
        <c:noMultiLvlLbl val="0"/>
      </c:catAx>
      <c:valAx>
        <c:axId val="7149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71498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558800</xdr:colOff>
      <xdr:row>1</xdr:row>
      <xdr:rowOff>139700</xdr:rowOff>
    </xdr:from>
    <xdr:to>
      <xdr:col>20</xdr:col>
      <xdr:colOff>165100</xdr:colOff>
      <xdr:row>29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D71AF3-C66E-54E1-7717-4FCFB7DAC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6955-B4E2-4042-B966-4ED7F3C6F5CB}">
  <dimension ref="A1:D46"/>
  <sheetViews>
    <sheetView tabSelected="1" topLeftCell="A8" workbookViewId="0">
      <selection activeCell="F18" sqref="F18"/>
    </sheetView>
  </sheetViews>
  <sheetFormatPr baseColWidth="10" defaultRowHeight="16" x14ac:dyDescent="0.2"/>
  <cols>
    <col min="1" max="1" width="45" customWidth="1"/>
    <col min="2" max="2" width="15.33203125" customWidth="1"/>
    <col min="3" max="3" width="14.6640625" customWidth="1"/>
  </cols>
  <sheetData>
    <row r="1" spans="1:2" ht="21" x14ac:dyDescent="0.25">
      <c r="A1" s="6"/>
      <c r="B1" s="8" t="s">
        <v>27</v>
      </c>
    </row>
    <row r="2" spans="1:2" ht="21" x14ac:dyDescent="0.25">
      <c r="A2" s="9" t="s">
        <v>10</v>
      </c>
      <c r="B2" s="12">
        <v>0.28101188661993293</v>
      </c>
    </row>
    <row r="3" spans="1:2" ht="21" x14ac:dyDescent="0.25">
      <c r="A3" s="9" t="s">
        <v>12</v>
      </c>
      <c r="B3" s="12">
        <v>0.27327935222672067</v>
      </c>
    </row>
    <row r="4" spans="1:2" ht="21" x14ac:dyDescent="0.25">
      <c r="A4" s="9" t="s">
        <v>18</v>
      </c>
      <c r="B4" s="12">
        <v>0.23754581240667844</v>
      </c>
    </row>
    <row r="5" spans="1:2" ht="21" x14ac:dyDescent="0.25">
      <c r="A5" s="9" t="s">
        <v>15</v>
      </c>
      <c r="B5" s="12">
        <v>0.23161543098251958</v>
      </c>
    </row>
    <row r="6" spans="1:2" ht="21" x14ac:dyDescent="0.25">
      <c r="A6" s="9" t="s">
        <v>23</v>
      </c>
      <c r="B6" s="12">
        <v>0.20335580094650796</v>
      </c>
    </row>
    <row r="7" spans="1:2" ht="21" x14ac:dyDescent="0.25">
      <c r="A7" s="9" t="s">
        <v>9</v>
      </c>
      <c r="B7" s="12">
        <v>0.18374371194069367</v>
      </c>
    </row>
    <row r="8" spans="1:2" ht="21" x14ac:dyDescent="0.25">
      <c r="A8" s="9" t="s">
        <v>11</v>
      </c>
      <c r="B8" s="12">
        <v>0.18145161290322581</v>
      </c>
    </row>
    <row r="9" spans="1:2" ht="21" x14ac:dyDescent="0.25">
      <c r="A9" s="9" t="s">
        <v>21</v>
      </c>
      <c r="B9" s="12">
        <v>0.17907902217168845</v>
      </c>
    </row>
    <row r="10" spans="1:2" ht="21" x14ac:dyDescent="0.25">
      <c r="A10" s="9" t="s">
        <v>19</v>
      </c>
      <c r="B10" s="12">
        <v>0.16609081934846989</v>
      </c>
    </row>
    <row r="11" spans="1:2" ht="21" x14ac:dyDescent="0.25">
      <c r="A11" s="9" t="s">
        <v>22</v>
      </c>
      <c r="B11" s="12">
        <v>0.15866510538641687</v>
      </c>
    </row>
    <row r="12" spans="1:2" ht="21" x14ac:dyDescent="0.25">
      <c r="A12" s="9" t="s">
        <v>17</v>
      </c>
      <c r="B12" s="12">
        <v>0.15426497277676951</v>
      </c>
    </row>
    <row r="13" spans="1:2" ht="21" x14ac:dyDescent="0.25">
      <c r="A13" s="9" t="s">
        <v>14</v>
      </c>
      <c r="B13" s="12">
        <v>0.14487572352740893</v>
      </c>
    </row>
    <row r="14" spans="1:2" ht="21" x14ac:dyDescent="0.25">
      <c r="A14" s="9" t="s">
        <v>20</v>
      </c>
      <c r="B14" s="12">
        <v>0.14234592445328031</v>
      </c>
    </row>
    <row r="15" spans="1:2" ht="21" x14ac:dyDescent="0.25">
      <c r="A15" s="9" t="s">
        <v>13</v>
      </c>
      <c r="B15" s="12">
        <v>0.11658256481642597</v>
      </c>
    </row>
    <row r="16" spans="1:2" ht="21" x14ac:dyDescent="0.25">
      <c r="A16" s="9" t="s">
        <v>16</v>
      </c>
      <c r="B16" s="12">
        <v>5.6879025374408317E-2</v>
      </c>
    </row>
    <row r="18" spans="1:4" ht="21" x14ac:dyDescent="0.25">
      <c r="A18" s="4"/>
      <c r="B18" s="5" t="s">
        <v>24</v>
      </c>
      <c r="C18" s="5" t="s">
        <v>28</v>
      </c>
      <c r="D18" s="5" t="s">
        <v>26</v>
      </c>
    </row>
    <row r="19" spans="1:4" ht="21" x14ac:dyDescent="0.25">
      <c r="A19" s="1" t="s">
        <v>0</v>
      </c>
      <c r="B19" s="4"/>
      <c r="C19" s="4"/>
      <c r="D19" s="4"/>
    </row>
    <row r="20" spans="1:4" ht="21" x14ac:dyDescent="0.25">
      <c r="A20" s="2" t="s">
        <v>9</v>
      </c>
      <c r="B20" s="2">
        <v>7554</v>
      </c>
      <c r="C20" s="2">
        <v>1388</v>
      </c>
      <c r="D20" s="21">
        <f>C20/B20</f>
        <v>0.18374371194069367</v>
      </c>
    </row>
    <row r="21" spans="1:4" ht="21" x14ac:dyDescent="0.25">
      <c r="A21" s="2" t="s">
        <v>10</v>
      </c>
      <c r="B21" s="2">
        <v>6562</v>
      </c>
      <c r="C21" s="2">
        <v>1844</v>
      </c>
      <c r="D21" s="21">
        <f>C21/B21</f>
        <v>0.28101188661993293</v>
      </c>
    </row>
    <row r="22" spans="1:4" ht="21" x14ac:dyDescent="0.25">
      <c r="A22" s="1" t="s">
        <v>1</v>
      </c>
      <c r="B22" s="2"/>
      <c r="C22" s="2"/>
      <c r="D22" s="2"/>
    </row>
    <row r="23" spans="1:4" ht="21" x14ac:dyDescent="0.25">
      <c r="A23" s="2" t="s">
        <v>11</v>
      </c>
      <c r="B23" s="2">
        <v>5208</v>
      </c>
      <c r="C23" s="2">
        <v>945</v>
      </c>
      <c r="D23" s="21">
        <f>C23/B23</f>
        <v>0.18145161290322581</v>
      </c>
    </row>
    <row r="24" spans="1:4" ht="21" x14ac:dyDescent="0.25">
      <c r="A24" s="1" t="s">
        <v>2</v>
      </c>
      <c r="B24" s="2"/>
      <c r="C24" s="2"/>
      <c r="D24" s="2"/>
    </row>
    <row r="25" spans="1:4" ht="21" x14ac:dyDescent="0.25">
      <c r="A25" s="2" t="s">
        <v>12</v>
      </c>
      <c r="B25" s="2">
        <v>3952</v>
      </c>
      <c r="C25" s="2">
        <v>1080</v>
      </c>
      <c r="D25" s="21">
        <f t="shared" ref="D25:D26" si="0">C25/B25</f>
        <v>0.27327935222672067</v>
      </c>
    </row>
    <row r="26" spans="1:4" ht="21" x14ac:dyDescent="0.25">
      <c r="A26" s="2" t="s">
        <v>13</v>
      </c>
      <c r="B26" s="2">
        <v>5747</v>
      </c>
      <c r="C26" s="2">
        <v>670</v>
      </c>
      <c r="D26" s="21">
        <f t="shared" si="0"/>
        <v>0.11658256481642597</v>
      </c>
    </row>
    <row r="27" spans="1:4" ht="21" x14ac:dyDescent="0.25">
      <c r="A27" s="1" t="s">
        <v>3</v>
      </c>
      <c r="B27" s="2"/>
      <c r="C27" s="2"/>
      <c r="D27" s="2"/>
    </row>
    <row r="28" spans="1:4" ht="21" x14ac:dyDescent="0.25">
      <c r="A28" s="2" t="s">
        <v>14</v>
      </c>
      <c r="B28" s="2">
        <v>5874</v>
      </c>
      <c r="C28" s="2">
        <v>851</v>
      </c>
      <c r="D28" s="21">
        <f>C28/B28</f>
        <v>0.14487572352740893</v>
      </c>
    </row>
    <row r="29" spans="1:4" ht="21" x14ac:dyDescent="0.25">
      <c r="A29" s="1" t="s">
        <v>4</v>
      </c>
      <c r="B29" s="2"/>
      <c r="C29" s="2"/>
      <c r="D29" s="2"/>
    </row>
    <row r="30" spans="1:4" ht="21" x14ac:dyDescent="0.25">
      <c r="A30" s="2" t="s">
        <v>22</v>
      </c>
      <c r="B30" s="2">
        <v>5124</v>
      </c>
      <c r="C30" s="2">
        <v>813</v>
      </c>
      <c r="D30" s="21">
        <f t="shared" ref="D30:D32" si="1">C30/B30</f>
        <v>0.15866510538641687</v>
      </c>
    </row>
    <row r="31" spans="1:4" ht="21" x14ac:dyDescent="0.25">
      <c r="A31" s="2" t="s">
        <v>15</v>
      </c>
      <c r="B31" s="2">
        <v>6636</v>
      </c>
      <c r="C31" s="2">
        <v>1537</v>
      </c>
      <c r="D31" s="21">
        <f t="shared" si="1"/>
        <v>0.23161543098251958</v>
      </c>
    </row>
    <row r="32" spans="1:4" ht="21" x14ac:dyDescent="0.25">
      <c r="A32" s="2" t="s">
        <v>16</v>
      </c>
      <c r="B32" s="2">
        <v>12887</v>
      </c>
      <c r="C32" s="2">
        <v>733</v>
      </c>
      <c r="D32" s="21">
        <f t="shared" si="1"/>
        <v>5.6879025374408317E-2</v>
      </c>
    </row>
    <row r="33" spans="1:4" ht="21" x14ac:dyDescent="0.25">
      <c r="A33" s="1" t="s">
        <v>5</v>
      </c>
      <c r="B33" s="2"/>
      <c r="C33" s="2"/>
      <c r="D33" s="2"/>
    </row>
    <row r="34" spans="1:4" ht="21" x14ac:dyDescent="0.25">
      <c r="A34" s="2" t="s">
        <v>23</v>
      </c>
      <c r="B34" s="2">
        <v>6973</v>
      </c>
      <c r="C34" s="2">
        <v>1418</v>
      </c>
      <c r="D34" s="21">
        <f>C34/B34</f>
        <v>0.20335580094650796</v>
      </c>
    </row>
    <row r="35" spans="1:4" ht="21" x14ac:dyDescent="0.25">
      <c r="A35" s="1" t="s">
        <v>6</v>
      </c>
      <c r="B35" s="2"/>
      <c r="C35" s="2"/>
      <c r="D35" s="2"/>
    </row>
    <row r="36" spans="1:4" ht="21" x14ac:dyDescent="0.25">
      <c r="A36" s="2" t="s">
        <v>17</v>
      </c>
      <c r="B36" s="2">
        <v>6612</v>
      </c>
      <c r="C36" s="2">
        <v>1020</v>
      </c>
      <c r="D36" s="21">
        <f t="shared" ref="D36:D37" si="2">C36/B36</f>
        <v>0.15426497277676951</v>
      </c>
    </row>
    <row r="37" spans="1:4" ht="21" x14ac:dyDescent="0.25">
      <c r="A37" s="2" t="s">
        <v>18</v>
      </c>
      <c r="B37" s="2">
        <v>7367</v>
      </c>
      <c r="C37" s="2">
        <v>1750</v>
      </c>
      <c r="D37" s="21">
        <f t="shared" si="2"/>
        <v>0.23754581240667844</v>
      </c>
    </row>
    <row r="38" spans="1:4" ht="21" x14ac:dyDescent="0.25">
      <c r="A38" s="1" t="s">
        <v>7</v>
      </c>
      <c r="B38" s="2"/>
      <c r="C38" s="2"/>
      <c r="D38" s="2"/>
    </row>
    <row r="39" spans="1:4" ht="21" x14ac:dyDescent="0.25">
      <c r="A39" s="2" t="s">
        <v>19</v>
      </c>
      <c r="B39" s="2">
        <v>4052</v>
      </c>
      <c r="C39" s="2">
        <v>673</v>
      </c>
      <c r="D39" s="21">
        <f>C39/B39</f>
        <v>0.16609081934846989</v>
      </c>
    </row>
    <row r="40" spans="1:4" ht="21" x14ac:dyDescent="0.25">
      <c r="A40" s="1" t="s">
        <v>8</v>
      </c>
      <c r="B40" s="2"/>
      <c r="C40" s="2"/>
      <c r="D40" s="2"/>
    </row>
    <row r="41" spans="1:4" ht="21" x14ac:dyDescent="0.25">
      <c r="A41" s="2" t="s">
        <v>20</v>
      </c>
      <c r="B41" s="2">
        <v>7545</v>
      </c>
      <c r="C41" s="2">
        <v>1074</v>
      </c>
      <c r="D41" s="21">
        <f t="shared" ref="D41:D43" si="3">C41/B41</f>
        <v>0.14234592445328031</v>
      </c>
    </row>
    <row r="42" spans="1:4" ht="21" x14ac:dyDescent="0.25">
      <c r="A42" s="2" t="s">
        <v>21</v>
      </c>
      <c r="B42" s="2">
        <v>3518</v>
      </c>
      <c r="C42" s="2">
        <v>630</v>
      </c>
      <c r="D42" s="21">
        <f t="shared" si="3"/>
        <v>0.17907902217168845</v>
      </c>
    </row>
    <row r="43" spans="1:4" ht="21" x14ac:dyDescent="0.25">
      <c r="A43" s="4"/>
      <c r="B43" s="2">
        <f>SUM(B20:B42)</f>
        <v>95611</v>
      </c>
      <c r="C43" s="2">
        <f>SUM(C20:C42)</f>
        <v>16426</v>
      </c>
      <c r="D43" s="21">
        <f t="shared" si="3"/>
        <v>0.17180031586323749</v>
      </c>
    </row>
    <row r="45" spans="1:4" ht="17" thickBot="1" x14ac:dyDescent="0.25"/>
    <row r="46" spans="1:4" ht="22" thickBot="1" x14ac:dyDescent="0.3">
      <c r="A46" s="15">
        <v>45319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5270-E4D6-9747-8575-99ABEF52E7A3}">
  <dimension ref="A1:K29"/>
  <sheetViews>
    <sheetView workbookViewId="0">
      <selection activeCell="D30" sqref="D30"/>
    </sheetView>
  </sheetViews>
  <sheetFormatPr baseColWidth="10" defaultRowHeight="16" x14ac:dyDescent="0.2"/>
  <cols>
    <col min="1" max="1" width="45" customWidth="1"/>
    <col min="2" max="3" width="16.1640625" customWidth="1"/>
    <col min="4" max="4" width="13.83203125" customWidth="1"/>
    <col min="6" max="6" width="44" customWidth="1"/>
    <col min="7" max="7" width="14" customWidth="1"/>
  </cols>
  <sheetData>
    <row r="1" spans="1:10" ht="22" thickBot="1" x14ac:dyDescent="0.3">
      <c r="B1" s="7" t="s">
        <v>24</v>
      </c>
      <c r="C1" s="7" t="s">
        <v>28</v>
      </c>
      <c r="D1" s="8" t="s">
        <v>26</v>
      </c>
      <c r="F1" s="1"/>
      <c r="G1" s="1" t="s">
        <v>27</v>
      </c>
      <c r="H1" s="5" t="s">
        <v>24</v>
      </c>
      <c r="I1" s="5" t="s">
        <v>25</v>
      </c>
      <c r="J1" s="5" t="s">
        <v>26</v>
      </c>
    </row>
    <row r="2" spans="1:10" ht="21" x14ac:dyDescent="0.25">
      <c r="A2" s="6" t="s">
        <v>0</v>
      </c>
      <c r="F2" s="2" t="s">
        <v>12</v>
      </c>
      <c r="G2" s="21">
        <v>0.5</v>
      </c>
      <c r="H2" s="2">
        <v>636</v>
      </c>
      <c r="I2" s="2">
        <v>318</v>
      </c>
      <c r="J2" s="21">
        <f>I2/H2</f>
        <v>0.5</v>
      </c>
    </row>
    <row r="3" spans="1:10" ht="21" x14ac:dyDescent="0.25">
      <c r="A3" s="9" t="s">
        <v>9</v>
      </c>
      <c r="B3" s="2">
        <v>964</v>
      </c>
      <c r="C3" s="2">
        <v>348</v>
      </c>
      <c r="D3" s="12">
        <f>C3/B3</f>
        <v>0.36099585062240663</v>
      </c>
      <c r="F3" s="2" t="s">
        <v>10</v>
      </c>
      <c r="G3" s="21">
        <v>0.47408536585365851</v>
      </c>
      <c r="H3" s="2">
        <v>1312</v>
      </c>
      <c r="I3" s="2">
        <v>622</v>
      </c>
      <c r="J3" s="21">
        <f>I3/H3</f>
        <v>0.47408536585365851</v>
      </c>
    </row>
    <row r="4" spans="1:10" ht="21" x14ac:dyDescent="0.25">
      <c r="A4" s="9" t="s">
        <v>10</v>
      </c>
      <c r="B4" s="2">
        <v>1312</v>
      </c>
      <c r="C4" s="2">
        <v>622</v>
      </c>
      <c r="D4" s="12">
        <f>C4/B4</f>
        <v>0.47408536585365851</v>
      </c>
      <c r="F4" s="2" t="s">
        <v>21</v>
      </c>
      <c r="G4" s="21">
        <v>0.45020746887966806</v>
      </c>
      <c r="H4" s="2">
        <v>482</v>
      </c>
      <c r="I4" s="2">
        <v>217</v>
      </c>
      <c r="J4" s="21">
        <f>I4/H4</f>
        <v>0.45020746887966806</v>
      </c>
    </row>
    <row r="5" spans="1:10" ht="21" x14ac:dyDescent="0.25">
      <c r="A5" s="10" t="s">
        <v>1</v>
      </c>
      <c r="B5" s="2"/>
      <c r="C5" s="2"/>
      <c r="D5" s="13"/>
      <c r="F5" s="2" t="s">
        <v>18</v>
      </c>
      <c r="G5" s="21">
        <v>0.42989930286599537</v>
      </c>
      <c r="H5" s="2">
        <v>1291</v>
      </c>
      <c r="I5" s="2">
        <v>555</v>
      </c>
      <c r="J5" s="21">
        <f>I5/H5</f>
        <v>0.42989930286599537</v>
      </c>
    </row>
    <row r="6" spans="1:10" ht="21" x14ac:dyDescent="0.25">
      <c r="A6" s="9" t="s">
        <v>11</v>
      </c>
      <c r="B6" s="2">
        <v>867</v>
      </c>
      <c r="C6" s="2">
        <v>296</v>
      </c>
      <c r="D6" s="12">
        <f>C6/B6</f>
        <v>0.34140715109573239</v>
      </c>
      <c r="F6" s="2" t="s">
        <v>23</v>
      </c>
      <c r="G6" s="21">
        <v>0.40891472868217055</v>
      </c>
      <c r="H6" s="2">
        <v>1032</v>
      </c>
      <c r="I6" s="2">
        <v>422</v>
      </c>
      <c r="J6" s="21">
        <f>I6/H6</f>
        <v>0.40891472868217055</v>
      </c>
    </row>
    <row r="7" spans="1:10" ht="21" x14ac:dyDescent="0.25">
      <c r="A7" s="10" t="s">
        <v>2</v>
      </c>
      <c r="B7" s="2"/>
      <c r="C7" s="2"/>
      <c r="D7" s="13"/>
      <c r="F7" s="2" t="s">
        <v>19</v>
      </c>
      <c r="G7" s="21">
        <v>0.38121546961325969</v>
      </c>
      <c r="H7" s="2">
        <v>543</v>
      </c>
      <c r="I7" s="2">
        <v>207</v>
      </c>
      <c r="J7" s="21">
        <f>I7/H7</f>
        <v>0.38121546961325969</v>
      </c>
    </row>
    <row r="8" spans="1:10" ht="21" x14ac:dyDescent="0.25">
      <c r="A8" s="9" t="s">
        <v>12</v>
      </c>
      <c r="B8" s="2">
        <v>636</v>
      </c>
      <c r="C8" s="2">
        <v>318</v>
      </c>
      <c r="D8" s="12">
        <f t="shared" ref="D8:D9" si="0">C8/B8</f>
        <v>0.5</v>
      </c>
      <c r="F8" s="2" t="s">
        <v>17</v>
      </c>
      <c r="G8" s="21">
        <v>0.37598944591029021</v>
      </c>
      <c r="H8" s="2">
        <v>758</v>
      </c>
      <c r="I8" s="2">
        <v>285</v>
      </c>
      <c r="J8" s="21">
        <f>I8/H8</f>
        <v>0.37598944591029021</v>
      </c>
    </row>
    <row r="9" spans="1:10" ht="21" x14ac:dyDescent="0.25">
      <c r="A9" s="9" t="s">
        <v>13</v>
      </c>
      <c r="B9" s="2">
        <v>568</v>
      </c>
      <c r="C9" s="2">
        <v>154</v>
      </c>
      <c r="D9" s="12">
        <f t="shared" si="0"/>
        <v>0.27112676056338031</v>
      </c>
      <c r="F9" s="2" t="s">
        <v>15</v>
      </c>
      <c r="G9" s="21">
        <v>0.36978683966635773</v>
      </c>
      <c r="H9" s="2">
        <v>1079</v>
      </c>
      <c r="I9" s="2">
        <v>399</v>
      </c>
      <c r="J9" s="21">
        <f>I9/H9</f>
        <v>0.36978683966635773</v>
      </c>
    </row>
    <row r="10" spans="1:10" ht="21" x14ac:dyDescent="0.25">
      <c r="A10" s="10" t="s">
        <v>3</v>
      </c>
      <c r="B10" s="2"/>
      <c r="C10" s="2"/>
      <c r="D10" s="13"/>
      <c r="F10" s="2" t="s">
        <v>9</v>
      </c>
      <c r="G10" s="21">
        <v>0.36099585062240663</v>
      </c>
      <c r="H10" s="2">
        <v>964</v>
      </c>
      <c r="I10" s="2">
        <v>348</v>
      </c>
      <c r="J10" s="21">
        <f>I10/H10</f>
        <v>0.36099585062240663</v>
      </c>
    </row>
    <row r="11" spans="1:10" ht="21" x14ac:dyDescent="0.25">
      <c r="A11" s="9" t="s">
        <v>14</v>
      </c>
      <c r="B11" s="2">
        <v>788</v>
      </c>
      <c r="C11" s="2">
        <v>272</v>
      </c>
      <c r="D11" s="12">
        <f>C11/B11</f>
        <v>0.34517766497461927</v>
      </c>
      <c r="F11" s="2" t="s">
        <v>22</v>
      </c>
      <c r="G11" s="21">
        <v>0.35339805825242721</v>
      </c>
      <c r="H11" s="2">
        <v>515</v>
      </c>
      <c r="I11" s="2">
        <v>182</v>
      </c>
      <c r="J11" s="21">
        <f>I11/H11</f>
        <v>0.35339805825242721</v>
      </c>
    </row>
    <row r="12" spans="1:10" ht="21" x14ac:dyDescent="0.25">
      <c r="A12" s="10" t="s">
        <v>4</v>
      </c>
      <c r="B12" s="2"/>
      <c r="C12" s="2"/>
      <c r="D12" s="13"/>
      <c r="F12" s="2" t="s">
        <v>14</v>
      </c>
      <c r="G12" s="21">
        <v>0.34517766497461927</v>
      </c>
      <c r="H12" s="2">
        <v>788</v>
      </c>
      <c r="I12" s="2">
        <v>272</v>
      </c>
      <c r="J12" s="21">
        <f>I12/H12</f>
        <v>0.34517766497461927</v>
      </c>
    </row>
    <row r="13" spans="1:10" ht="21" x14ac:dyDescent="0.25">
      <c r="A13" s="9" t="s">
        <v>22</v>
      </c>
      <c r="B13" s="2">
        <v>515</v>
      </c>
      <c r="C13" s="2">
        <v>182</v>
      </c>
      <c r="D13" s="12">
        <f t="shared" ref="D13:D15" si="1">C13/B13</f>
        <v>0.35339805825242721</v>
      </c>
      <c r="F13" s="2" t="s">
        <v>11</v>
      </c>
      <c r="G13" s="21">
        <v>0.34140715109573239</v>
      </c>
      <c r="H13" s="2">
        <v>867</v>
      </c>
      <c r="I13" s="2">
        <v>296</v>
      </c>
      <c r="J13" s="21">
        <f>I13/H13</f>
        <v>0.34140715109573239</v>
      </c>
    </row>
    <row r="14" spans="1:10" ht="21" x14ac:dyDescent="0.25">
      <c r="A14" s="9" t="s">
        <v>15</v>
      </c>
      <c r="B14" s="2">
        <v>1079</v>
      </c>
      <c r="C14" s="2">
        <v>399</v>
      </c>
      <c r="D14" s="12">
        <f t="shared" si="1"/>
        <v>0.36978683966635773</v>
      </c>
      <c r="F14" s="2" t="s">
        <v>20</v>
      </c>
      <c r="G14" s="21">
        <v>0.31917211328976036</v>
      </c>
      <c r="H14" s="2">
        <v>918</v>
      </c>
      <c r="I14" s="2">
        <v>293</v>
      </c>
      <c r="J14" s="21">
        <f>I14/H14</f>
        <v>0.31917211328976036</v>
      </c>
    </row>
    <row r="15" spans="1:10" ht="21" x14ac:dyDescent="0.25">
      <c r="A15" s="9" t="s">
        <v>16</v>
      </c>
      <c r="B15" s="2">
        <v>1031</v>
      </c>
      <c r="C15" s="2">
        <v>198</v>
      </c>
      <c r="D15" s="12">
        <f t="shared" si="1"/>
        <v>0.19204655674102813</v>
      </c>
      <c r="F15" s="2" t="s">
        <v>13</v>
      </c>
      <c r="G15" s="21">
        <v>0.27112676056338031</v>
      </c>
      <c r="H15" s="2">
        <v>568</v>
      </c>
      <c r="I15" s="2">
        <v>154</v>
      </c>
      <c r="J15" s="21">
        <f>I15/H15</f>
        <v>0.27112676056338031</v>
      </c>
    </row>
    <row r="16" spans="1:10" ht="21" x14ac:dyDescent="0.25">
      <c r="A16" s="10" t="s">
        <v>5</v>
      </c>
      <c r="B16" s="2"/>
      <c r="C16" s="2"/>
      <c r="D16" s="13"/>
      <c r="F16" s="2" t="s">
        <v>16</v>
      </c>
      <c r="G16" s="21">
        <v>0.19204655674102813</v>
      </c>
      <c r="H16" s="2">
        <v>1031</v>
      </c>
      <c r="I16" s="2">
        <v>198</v>
      </c>
      <c r="J16" s="21">
        <f>I16/H16</f>
        <v>0.19204655674102813</v>
      </c>
    </row>
    <row r="17" spans="1:11" ht="21" x14ac:dyDescent="0.25">
      <c r="A17" s="9" t="s">
        <v>23</v>
      </c>
      <c r="B17" s="2">
        <v>1032</v>
      </c>
      <c r="C17" s="2">
        <v>422</v>
      </c>
      <c r="D17" s="12">
        <f>C17/B17</f>
        <v>0.40891472868217055</v>
      </c>
      <c r="E17" s="18"/>
      <c r="F17" s="18"/>
      <c r="G17" s="18"/>
      <c r="H17" s="18"/>
      <c r="I17" s="18"/>
      <c r="J17" s="18"/>
      <c r="K17" s="18"/>
    </row>
    <row r="18" spans="1:11" ht="21" x14ac:dyDescent="0.25">
      <c r="A18" s="10" t="s">
        <v>6</v>
      </c>
      <c r="B18" s="2"/>
      <c r="C18" s="2"/>
      <c r="D18" s="3"/>
      <c r="E18" s="18"/>
      <c r="F18" s="19"/>
      <c r="G18" s="19"/>
      <c r="H18" s="20"/>
      <c r="I18" s="20"/>
      <c r="J18" s="20"/>
      <c r="K18" s="18"/>
    </row>
    <row r="19" spans="1:11" ht="21" x14ac:dyDescent="0.25">
      <c r="A19" s="9" t="s">
        <v>17</v>
      </c>
      <c r="B19" s="2">
        <v>758</v>
      </c>
      <c r="C19" s="2">
        <v>285</v>
      </c>
      <c r="D19" s="16">
        <f t="shared" ref="D19:D20" si="2">C19/B19</f>
        <v>0.37598944591029021</v>
      </c>
      <c r="E19" s="18"/>
      <c r="F19" s="19"/>
      <c r="G19" s="19"/>
      <c r="H19" s="20"/>
      <c r="I19" s="20"/>
      <c r="J19" s="20"/>
      <c r="K19" s="18"/>
    </row>
    <row r="20" spans="1:11" ht="21" x14ac:dyDescent="0.25">
      <c r="A20" s="9" t="s">
        <v>18</v>
      </c>
      <c r="B20" s="2">
        <v>1291</v>
      </c>
      <c r="C20" s="2">
        <v>555</v>
      </c>
      <c r="D20" s="16">
        <f t="shared" si="2"/>
        <v>0.42989930286599537</v>
      </c>
      <c r="E20" s="18"/>
      <c r="F20" s="19"/>
      <c r="G20" s="19"/>
      <c r="H20" s="20"/>
      <c r="I20" s="20"/>
      <c r="J20" s="20"/>
      <c r="K20" s="18"/>
    </row>
    <row r="21" spans="1:11" ht="21" x14ac:dyDescent="0.25">
      <c r="A21" s="10" t="s">
        <v>7</v>
      </c>
      <c r="B21" s="2"/>
      <c r="C21" s="2"/>
      <c r="D21" s="3"/>
      <c r="E21" s="18"/>
      <c r="F21" s="19"/>
      <c r="G21" s="19"/>
      <c r="H21" s="20"/>
      <c r="I21" s="20"/>
      <c r="J21" s="20"/>
      <c r="K21" s="18"/>
    </row>
    <row r="22" spans="1:11" ht="21" x14ac:dyDescent="0.25">
      <c r="A22" s="9" t="s">
        <v>19</v>
      </c>
      <c r="B22" s="2">
        <v>543</v>
      </c>
      <c r="C22" s="2">
        <v>207</v>
      </c>
      <c r="D22" s="16">
        <f>C22/B22</f>
        <v>0.38121546961325969</v>
      </c>
      <c r="E22" s="18"/>
      <c r="F22" s="19"/>
      <c r="G22" s="19"/>
      <c r="H22" s="20"/>
      <c r="I22" s="20"/>
      <c r="J22" s="20"/>
      <c r="K22" s="18"/>
    </row>
    <row r="23" spans="1:11" ht="21" x14ac:dyDescent="0.25">
      <c r="A23" s="10" t="s">
        <v>8</v>
      </c>
      <c r="B23" s="2"/>
      <c r="C23" s="2"/>
      <c r="D23" s="3"/>
      <c r="E23" s="18"/>
      <c r="F23" s="19"/>
      <c r="G23" s="19"/>
      <c r="H23" s="20"/>
      <c r="I23" s="20"/>
      <c r="J23" s="20"/>
      <c r="K23" s="18"/>
    </row>
    <row r="24" spans="1:11" ht="21" x14ac:dyDescent="0.25">
      <c r="A24" s="9" t="s">
        <v>20</v>
      </c>
      <c r="B24" s="2">
        <v>918</v>
      </c>
      <c r="C24" s="2">
        <v>293</v>
      </c>
      <c r="D24" s="16">
        <f t="shared" ref="D24:D26" si="3">C24/B24</f>
        <v>0.31917211328976036</v>
      </c>
      <c r="E24" s="18"/>
      <c r="F24" s="19"/>
      <c r="G24" s="19"/>
      <c r="H24" s="20"/>
      <c r="I24" s="20"/>
      <c r="J24" s="20"/>
      <c r="K24" s="18"/>
    </row>
    <row r="25" spans="1:11" ht="21" x14ac:dyDescent="0.25">
      <c r="A25" s="9" t="s">
        <v>21</v>
      </c>
      <c r="B25" s="2">
        <v>482</v>
      </c>
      <c r="C25" s="2">
        <v>217</v>
      </c>
      <c r="D25" s="16">
        <f t="shared" si="3"/>
        <v>0.45020746887966806</v>
      </c>
      <c r="E25" s="18"/>
      <c r="F25" s="19"/>
      <c r="G25" s="19"/>
      <c r="H25" s="20"/>
      <c r="I25" s="20"/>
      <c r="J25" s="20"/>
      <c r="K25" s="18"/>
    </row>
    <row r="26" spans="1:11" ht="22" thickBot="1" x14ac:dyDescent="0.3">
      <c r="A26" s="11"/>
      <c r="B26" s="14">
        <f>SUM(B3:B25)</f>
        <v>12784</v>
      </c>
      <c r="C26" s="14">
        <f>SUM(C3:C25)</f>
        <v>4768</v>
      </c>
      <c r="D26" s="17">
        <f t="shared" si="3"/>
        <v>0.37296620775969963</v>
      </c>
      <c r="E26" s="18"/>
      <c r="F26" s="18"/>
      <c r="G26" s="18"/>
      <c r="H26" s="18"/>
      <c r="I26" s="18"/>
      <c r="J26" s="18"/>
      <c r="K26" s="18"/>
    </row>
    <row r="27" spans="1:11" x14ac:dyDescent="0.2">
      <c r="E27" s="18"/>
      <c r="F27" s="18"/>
      <c r="G27" s="18"/>
      <c r="H27" s="18"/>
      <c r="I27" s="18"/>
      <c r="J27" s="18"/>
      <c r="K27" s="18"/>
    </row>
    <row r="28" spans="1:11" ht="17" thickBot="1" x14ac:dyDescent="0.25"/>
    <row r="29" spans="1:11" ht="22" thickBot="1" x14ac:dyDescent="0.3">
      <c r="A29" s="15">
        <v>45319</v>
      </c>
    </row>
  </sheetData>
  <sortState xmlns:xlrd2="http://schemas.microsoft.com/office/spreadsheetml/2017/richdata2" ref="F2:J25">
    <sortCondition descending="1" ref="J2:J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Etudes SPI</vt:lpstr>
      <vt:lpstr>Occupation Ingénierie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2024-01-28T15:49:25Z</dcterms:created>
  <dcterms:modified xsi:type="dcterms:W3CDTF">2024-01-28T16:50:06Z</dcterms:modified>
</cp:coreProperties>
</file>